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4720" windowHeight="1029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<sst xmlns="http://schemas.openxmlformats.org/spreadsheetml/2006/main" count="71" uniqueCount="28">
  <si>
    <t>g</t>
  </si>
  <si>
    <t>Hier das Gewicht des Altgoldes eintragen</t>
  </si>
  <si>
    <t>wert:</t>
  </si>
  <si>
    <t>Goldpreis im Devisen-Teil in der Zeitung/ im Internet</t>
  </si>
  <si>
    <t>Vorgehen:</t>
  </si>
  <si>
    <t>Altgold-Preis-Kalkulator</t>
  </si>
  <si>
    <t>1.</t>
  </si>
  <si>
    <t>2.</t>
  </si>
  <si>
    <t>3.</t>
  </si>
  <si>
    <t>Gewicht</t>
  </si>
  <si>
    <t>Karat</t>
  </si>
  <si>
    <t>Kilopreis</t>
  </si>
  <si>
    <t>WERT</t>
  </si>
  <si>
    <t>Promille</t>
  </si>
  <si>
    <t xml:space="preserve">sind bei einem Goldpreis von </t>
  </si>
  <si>
    <t>CHF</t>
  </si>
  <si>
    <t>CHF/ kg</t>
  </si>
  <si>
    <t xml:space="preserve">Karat </t>
  </si>
  <si>
    <t xml:space="preserve">(oder </t>
  </si>
  <si>
    <t xml:space="preserve">Gewichts-Promille) </t>
  </si>
  <si>
    <t xml:space="preserve">Karat-Stempel auf dem Altgold </t>
  </si>
  <si>
    <t xml:space="preserve">Gewichts-Promille-Stempel auf dem Altgold </t>
  </si>
  <si>
    <t xml:space="preserve">Gramm Gold von </t>
  </si>
  <si>
    <t>SRF Kassensturz/Espresso 04.2012/ kemp</t>
  </si>
  <si>
    <r>
      <rPr>
        <b/>
        <sz val="14"/>
        <color indexed="8"/>
        <rFont val="Arial"/>
        <family val="2"/>
      </rPr>
      <t>ACHTUNG:</t>
    </r>
    <r>
      <rPr>
        <sz val="14"/>
        <color indexed="8"/>
        <rFont val="Arial"/>
        <family val="2"/>
      </rPr>
      <t xml:space="preserve"> Beim berechneten Preis handelt es sich nur um einen </t>
    </r>
    <r>
      <rPr>
        <b/>
        <sz val="14"/>
        <color indexed="8"/>
        <rFont val="Arial"/>
        <family val="2"/>
      </rPr>
      <t>Richtpreis.</t>
    </r>
    <r>
      <rPr>
        <sz val="14"/>
        <color indexed="8"/>
        <rFont val="Arial"/>
        <family val="2"/>
      </rPr>
      <t xml:space="preserve"> Händler werden einen tieferen Preis bieten, da sie am Handel eine Marge verdienen wollen.</t>
    </r>
  </si>
  <si>
    <r>
      <t xml:space="preserve">Suchen Sie auf dem Altgold den </t>
    </r>
    <r>
      <rPr>
        <b/>
        <sz val="11"/>
        <color indexed="8"/>
        <rFont val="Arial"/>
        <family val="2"/>
      </rPr>
      <t>Karat-</t>
    </r>
    <r>
      <rPr>
        <sz val="11"/>
        <color theme="1"/>
        <rFont val="Arial"/>
        <family val="2"/>
      </rPr>
      <t xml:space="preserve"> oder den </t>
    </r>
    <r>
      <rPr>
        <b/>
        <sz val="11"/>
        <color indexed="8"/>
        <rFont val="Arial"/>
        <family val="2"/>
      </rPr>
      <t>Promille-Stempel</t>
    </r>
    <r>
      <rPr>
        <sz val="11"/>
        <color theme="1"/>
        <rFont val="Arial"/>
        <family val="2"/>
      </rPr>
      <t>. Benutzen Sie die entsprechende Zeile in untenstehender Tabelle.</t>
    </r>
  </si>
  <si>
    <r>
      <t>Bringen Sie den tagesaktuellen</t>
    </r>
    <r>
      <rPr>
        <b/>
        <sz val="11"/>
        <color indexed="8"/>
        <rFont val="Arial"/>
        <family val="2"/>
      </rPr>
      <t xml:space="preserve"> Goldpreis</t>
    </r>
    <r>
      <rPr>
        <sz val="11"/>
        <color theme="1"/>
        <rFont val="Arial"/>
        <family val="2"/>
      </rPr>
      <t xml:space="preserve"> (pro Kilo) im Devisenteil einer Zeitung in Erfahrung. Tragen Sie hier ein: </t>
    </r>
  </si>
  <si>
    <r>
      <t xml:space="preserve"> Wiegen Sie das </t>
    </r>
    <r>
      <rPr>
        <b/>
        <sz val="11"/>
        <color indexed="8"/>
        <rFont val="Arial"/>
        <family val="2"/>
      </rPr>
      <t>Gewicht</t>
    </r>
    <r>
      <rPr>
        <sz val="11"/>
        <color theme="1"/>
        <rFont val="Arial"/>
        <family val="2"/>
      </rPr>
      <t xml:space="preserve"> des Altgolds einzeln auf einer möglichst genauen Waage. Tragen es in der </t>
    </r>
    <r>
      <rPr>
        <sz val="11"/>
        <color indexed="10"/>
        <rFont val="Arial"/>
        <family val="2"/>
      </rPr>
      <t>ersten Spalte</t>
    </r>
    <r>
      <rPr>
        <sz val="11"/>
        <color theme="1"/>
        <rFont val="Arial"/>
        <family val="2"/>
      </rPr>
      <t xml:space="preserve"> ein.</t>
    </r>
  </si>
</sst>
</file>

<file path=xl/styles.xml><?xml version="1.0" encoding="utf-8"?>
<styleSheet xmlns="http://schemas.openxmlformats.org/spreadsheetml/2006/main">
  <numFmts count="13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0.0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  <numFmt numFmtId="168" formatCode="[$€-2]\ #,##0.00_);[Red]\([$€-2]\ #,##0.00\)"/>
  </numFmts>
  <fonts count="62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4"/>
      <color indexed="8"/>
      <name val="Arial"/>
      <family val="2"/>
    </font>
    <font>
      <sz val="11"/>
      <color indexed="10"/>
      <name val="Arial"/>
      <family val="2"/>
    </font>
    <font>
      <b/>
      <sz val="14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9"/>
      <name val="Arial"/>
      <family val="2"/>
    </font>
    <font>
      <sz val="36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8"/>
      <color indexed="8"/>
      <name val="Arial"/>
      <family val="2"/>
    </font>
    <font>
      <b/>
      <u val="single"/>
      <sz val="14"/>
      <color indexed="8"/>
      <name val="Arial"/>
      <family val="2"/>
    </font>
    <font>
      <sz val="11"/>
      <color indexed="55"/>
      <name val="Arial"/>
      <family val="2"/>
    </font>
    <font>
      <sz val="16"/>
      <color indexed="8"/>
      <name val="Arial"/>
      <family val="2"/>
    </font>
    <font>
      <sz val="3"/>
      <color indexed="8"/>
      <name val="Arial"/>
      <family val="2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36"/>
      <color theme="1"/>
      <name val="Arial"/>
      <family val="2"/>
    </font>
    <font>
      <sz val="14"/>
      <color theme="1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sz val="8"/>
      <color theme="1"/>
      <name val="Arial"/>
      <family val="2"/>
    </font>
    <font>
      <b/>
      <u val="single"/>
      <sz val="14"/>
      <color theme="1"/>
      <name val="Arial"/>
      <family val="2"/>
    </font>
    <font>
      <sz val="11"/>
      <color theme="0" tint="-0.3499799966812134"/>
      <name val="Arial"/>
      <family val="2"/>
    </font>
    <font>
      <sz val="16"/>
      <color theme="1"/>
      <name val="Arial"/>
      <family val="2"/>
    </font>
    <font>
      <sz val="3"/>
      <color theme="1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48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49" fontId="49" fillId="0" borderId="0" xfId="0" applyNumberFormat="1" applyFont="1" applyAlignment="1" applyProtection="1">
      <alignment horizontal="right"/>
      <protection/>
    </xf>
    <xf numFmtId="0" fontId="50" fillId="0" borderId="0" xfId="0" applyFont="1" applyAlignment="1" applyProtection="1">
      <alignment/>
      <protection/>
    </xf>
    <xf numFmtId="0" fontId="51" fillId="0" borderId="0" xfId="0" applyFont="1" applyAlignment="1" applyProtection="1">
      <alignment textRotation="90" wrapText="1"/>
      <protection/>
    </xf>
    <xf numFmtId="0" fontId="51" fillId="0" borderId="0" xfId="0" applyFont="1" applyAlignment="1" applyProtection="1">
      <alignment horizontal="center" textRotation="90" wrapText="1"/>
      <protection/>
    </xf>
    <xf numFmtId="0" fontId="52" fillId="0" borderId="0" xfId="0" applyFont="1" applyAlignment="1" applyProtection="1">
      <alignment horizontal="center" wrapText="1"/>
      <protection/>
    </xf>
    <xf numFmtId="0" fontId="53" fillId="0" borderId="0" xfId="0" applyFont="1" applyAlignment="1" applyProtection="1">
      <alignment horizontal="center" wrapText="1"/>
      <protection/>
    </xf>
    <xf numFmtId="0" fontId="51" fillId="0" borderId="0" xfId="0" applyFont="1" applyAlignment="1" applyProtection="1">
      <alignment/>
      <protection/>
    </xf>
    <xf numFmtId="0" fontId="54" fillId="0" borderId="0" xfId="0" applyFont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4" fontId="55" fillId="0" borderId="10" xfId="0" applyNumberFormat="1" applyFont="1" applyBorder="1" applyAlignment="1" applyProtection="1">
      <alignment/>
      <protection/>
    </xf>
    <xf numFmtId="0" fontId="56" fillId="0" borderId="0" xfId="0" applyFont="1" applyFill="1" applyBorder="1" applyAlignment="1" applyProtection="1">
      <alignment/>
      <protection/>
    </xf>
    <xf numFmtId="4" fontId="57" fillId="33" borderId="11" xfId="0" applyNumberFormat="1" applyFont="1" applyFill="1" applyBorder="1" applyAlignment="1" applyProtection="1">
      <alignment/>
      <protection locked="0"/>
    </xf>
    <xf numFmtId="0" fontId="58" fillId="0" borderId="0" xfId="0" applyFont="1" applyAlignment="1" applyProtection="1">
      <alignment horizontal="right"/>
      <protection/>
    </xf>
    <xf numFmtId="0" fontId="59" fillId="34" borderId="12" xfId="0" applyFont="1" applyFill="1" applyBorder="1" applyAlignment="1" applyProtection="1">
      <alignment/>
      <protection/>
    </xf>
    <xf numFmtId="0" fontId="60" fillId="34" borderId="12" xfId="0" applyFont="1" applyFill="1" applyBorder="1" applyAlignment="1" applyProtection="1">
      <alignment horizontal="center"/>
      <protection/>
    </xf>
    <xf numFmtId="0" fontId="61" fillId="34" borderId="12" xfId="0" applyFont="1" applyFill="1" applyBorder="1" applyAlignment="1" applyProtection="1">
      <alignment horizontal="center"/>
      <protection/>
    </xf>
    <xf numFmtId="4" fontId="59" fillId="34" borderId="12" xfId="0" applyNumberFormat="1" applyFont="1" applyFill="1" applyBorder="1" applyAlignment="1" applyProtection="1">
      <alignment/>
      <protection/>
    </xf>
    <xf numFmtId="0" fontId="0" fillId="34" borderId="12" xfId="0" applyFill="1" applyBorder="1" applyAlignment="1" applyProtection="1">
      <alignment/>
      <protection/>
    </xf>
    <xf numFmtId="164" fontId="61" fillId="7" borderId="13" xfId="0" applyNumberFormat="1" applyFont="1" applyFill="1" applyBorder="1" applyAlignment="1" applyProtection="1">
      <alignment horizontal="center"/>
      <protection locked="0"/>
    </xf>
    <xf numFmtId="49" fontId="49" fillId="0" borderId="14" xfId="0" applyNumberFormat="1" applyFont="1" applyBorder="1" applyAlignment="1" applyProtection="1">
      <alignment horizontal="left" wrapText="1"/>
      <protection/>
    </xf>
    <xf numFmtId="49" fontId="49" fillId="0" borderId="15" xfId="0" applyNumberFormat="1" applyFont="1" applyBorder="1" applyAlignment="1" applyProtection="1">
      <alignment horizontal="left" wrapText="1"/>
      <protection/>
    </xf>
    <xf numFmtId="49" fontId="49" fillId="0" borderId="16" xfId="0" applyNumberFormat="1" applyFont="1" applyBorder="1" applyAlignment="1" applyProtection="1">
      <alignment horizontal="left" wrapText="1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590550</xdr:colOff>
      <xdr:row>0</xdr:row>
      <xdr:rowOff>76200</xdr:rowOff>
    </xdr:from>
    <xdr:to>
      <xdr:col>11</xdr:col>
      <xdr:colOff>1009650</xdr:colOff>
      <xdr:row>0</xdr:row>
      <xdr:rowOff>514350</xdr:rowOff>
    </xdr:to>
    <xdr:pic>
      <xdr:nvPicPr>
        <xdr:cNvPr id="1" name="Grafik 1" descr="K_Logo_kle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29725" y="76200"/>
          <a:ext cx="4191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20"/>
  <sheetViews>
    <sheetView tabSelected="1" zoomScalePageLayoutView="0" workbookViewId="0" topLeftCell="A1">
      <selection activeCell="C18" sqref="C18"/>
    </sheetView>
  </sheetViews>
  <sheetFormatPr defaultColWidth="11.00390625" defaultRowHeight="14.25"/>
  <cols>
    <col min="1" max="1" width="3.25390625" style="1" customWidth="1"/>
    <col min="2" max="2" width="6.375" style="1" customWidth="1"/>
    <col min="3" max="3" width="15.50390625" style="1" customWidth="1"/>
    <col min="4" max="4" width="8.00390625" style="1" customWidth="1"/>
    <col min="5" max="5" width="5.875" style="1" customWidth="1"/>
    <col min="6" max="6" width="5.625" style="1" customWidth="1"/>
    <col min="7" max="7" width="6.50390625" style="1" customWidth="1"/>
    <col min="8" max="8" width="17.625" style="1" customWidth="1"/>
    <col min="9" max="9" width="27.875" style="1" customWidth="1"/>
    <col min="10" max="10" width="10.375" style="1" customWidth="1"/>
    <col min="11" max="11" width="6.375" style="1" customWidth="1"/>
    <col min="12" max="12" width="14.00390625" style="1" customWidth="1"/>
    <col min="13" max="13" width="4.75390625" style="1" customWidth="1"/>
    <col min="14" max="14" width="3.375" style="1" customWidth="1"/>
    <col min="15" max="15" width="20.125" style="1" customWidth="1"/>
    <col min="16" max="16" width="16.50390625" style="1" customWidth="1"/>
    <col min="17" max="17" width="6.125" style="1" customWidth="1"/>
    <col min="18" max="16384" width="11.00390625" style="1" customWidth="1"/>
  </cols>
  <sheetData>
    <row r="1" ht="43.5" customHeight="1">
      <c r="B1" s="2" t="s">
        <v>5</v>
      </c>
    </row>
    <row r="2" spans="2:12" ht="15" customHeight="1">
      <c r="B2" s="2"/>
      <c r="L2" s="16" t="s">
        <v>23</v>
      </c>
    </row>
    <row r="3" ht="15.75" customHeight="1">
      <c r="B3" s="3" t="s">
        <v>4</v>
      </c>
    </row>
    <row r="4" spans="2:3" ht="25.5" customHeight="1" thickBot="1">
      <c r="B4" s="4" t="s">
        <v>6</v>
      </c>
      <c r="C4" s="1" t="s">
        <v>25</v>
      </c>
    </row>
    <row r="5" spans="2:13" ht="25.5" customHeight="1" thickBot="1">
      <c r="B5" s="4" t="s">
        <v>7</v>
      </c>
      <c r="C5" s="1" t="s">
        <v>26</v>
      </c>
      <c r="L5" s="15">
        <v>49700</v>
      </c>
      <c r="M5" s="5" t="s">
        <v>16</v>
      </c>
    </row>
    <row r="6" spans="2:3" ht="25.5" customHeight="1">
      <c r="B6" s="4" t="s">
        <v>8</v>
      </c>
      <c r="C6" s="1" t="s">
        <v>27</v>
      </c>
    </row>
    <row r="7" ht="13.5" customHeight="1" thickBot="1">
      <c r="B7" s="4"/>
    </row>
    <row r="8" spans="2:12" ht="39.75" customHeight="1" thickBot="1">
      <c r="B8" s="23" t="s">
        <v>24</v>
      </c>
      <c r="C8" s="24"/>
      <c r="D8" s="24"/>
      <c r="E8" s="24"/>
      <c r="F8" s="24"/>
      <c r="G8" s="24"/>
      <c r="H8" s="24"/>
      <c r="I8" s="24"/>
      <c r="J8" s="24"/>
      <c r="K8" s="24"/>
      <c r="L8" s="25"/>
    </row>
    <row r="9" ht="9" customHeight="1"/>
    <row r="10" spans="2:10" s="6" customFormat="1" ht="67.5" customHeight="1">
      <c r="B10" s="6" t="s">
        <v>1</v>
      </c>
      <c r="D10" s="7" t="s">
        <v>20</v>
      </c>
      <c r="G10" s="7" t="s">
        <v>21</v>
      </c>
      <c r="J10" s="7" t="s">
        <v>3</v>
      </c>
    </row>
    <row r="11" spans="2:12" s="8" customFormat="1" ht="15" customHeight="1">
      <c r="B11" s="9" t="s">
        <v>9</v>
      </c>
      <c r="D11" s="8" t="s">
        <v>10</v>
      </c>
      <c r="G11" s="8" t="s">
        <v>13</v>
      </c>
      <c r="J11" s="8" t="s">
        <v>11</v>
      </c>
      <c r="L11" s="8" t="s">
        <v>12</v>
      </c>
    </row>
    <row r="12" spans="2:12" s="10" customFormat="1" ht="15.75" customHeight="1">
      <c r="B12" s="11" t="s">
        <v>0</v>
      </c>
      <c r="J12" s="11" t="s">
        <v>16</v>
      </c>
      <c r="L12" s="11" t="s">
        <v>15</v>
      </c>
    </row>
    <row r="13" spans="2:13" s="12" customFormat="1" ht="23.25" customHeight="1">
      <c r="B13" s="22"/>
      <c r="C13" s="17" t="s">
        <v>22</v>
      </c>
      <c r="D13" s="18">
        <v>24</v>
      </c>
      <c r="E13" s="17" t="s">
        <v>17</v>
      </c>
      <c r="F13" s="17" t="s">
        <v>18</v>
      </c>
      <c r="G13" s="19">
        <v>999</v>
      </c>
      <c r="H13" s="17" t="s">
        <v>19</v>
      </c>
      <c r="I13" s="17" t="s">
        <v>14</v>
      </c>
      <c r="J13" s="20">
        <f aca="true" t="shared" si="0" ref="J13:J20">$L$5</f>
        <v>49700</v>
      </c>
      <c r="K13" s="17" t="s">
        <v>2</v>
      </c>
      <c r="L13" s="13">
        <f aca="true" t="shared" si="1" ref="L13:L20">B13*D13/24*J13/1000</f>
        <v>0</v>
      </c>
      <c r="M13" s="14"/>
    </row>
    <row r="14" spans="2:12" s="12" customFormat="1" ht="23.25" customHeight="1">
      <c r="B14" s="22"/>
      <c r="C14" s="17" t="s">
        <v>22</v>
      </c>
      <c r="D14" s="18">
        <v>22</v>
      </c>
      <c r="E14" s="17" t="s">
        <v>17</v>
      </c>
      <c r="F14" s="21" t="s">
        <v>18</v>
      </c>
      <c r="G14" s="19">
        <v>916</v>
      </c>
      <c r="H14" s="17" t="s">
        <v>19</v>
      </c>
      <c r="I14" s="17" t="s">
        <v>14</v>
      </c>
      <c r="J14" s="20">
        <f t="shared" si="0"/>
        <v>49700</v>
      </c>
      <c r="K14" s="21" t="s">
        <v>2</v>
      </c>
      <c r="L14" s="13">
        <f t="shared" si="1"/>
        <v>0</v>
      </c>
    </row>
    <row r="15" spans="2:12" s="12" customFormat="1" ht="23.25" customHeight="1">
      <c r="B15" s="22"/>
      <c r="C15" s="17" t="s">
        <v>22</v>
      </c>
      <c r="D15" s="18">
        <v>21.6</v>
      </c>
      <c r="E15" s="17" t="s">
        <v>17</v>
      </c>
      <c r="F15" s="21" t="s">
        <v>18</v>
      </c>
      <c r="G15" s="19">
        <v>900</v>
      </c>
      <c r="H15" s="17" t="s">
        <v>19</v>
      </c>
      <c r="I15" s="17" t="s">
        <v>14</v>
      </c>
      <c r="J15" s="20">
        <f t="shared" si="0"/>
        <v>49700</v>
      </c>
      <c r="K15" s="21" t="s">
        <v>2</v>
      </c>
      <c r="L15" s="13">
        <f t="shared" si="1"/>
        <v>0</v>
      </c>
    </row>
    <row r="16" spans="2:12" s="12" customFormat="1" ht="23.25" customHeight="1">
      <c r="B16" s="22"/>
      <c r="C16" s="17" t="s">
        <v>22</v>
      </c>
      <c r="D16" s="18">
        <v>21</v>
      </c>
      <c r="E16" s="17" t="s">
        <v>17</v>
      </c>
      <c r="F16" s="21" t="s">
        <v>18</v>
      </c>
      <c r="G16" s="19">
        <v>875</v>
      </c>
      <c r="H16" s="17" t="s">
        <v>19</v>
      </c>
      <c r="I16" s="17" t="s">
        <v>14</v>
      </c>
      <c r="J16" s="20">
        <f t="shared" si="0"/>
        <v>49700</v>
      </c>
      <c r="K16" s="21" t="s">
        <v>2</v>
      </c>
      <c r="L16" s="13">
        <f t="shared" si="1"/>
        <v>0</v>
      </c>
    </row>
    <row r="17" spans="2:12" s="12" customFormat="1" ht="23.25" customHeight="1">
      <c r="B17" s="22"/>
      <c r="C17" s="17" t="s">
        <v>22</v>
      </c>
      <c r="D17" s="18">
        <v>18</v>
      </c>
      <c r="E17" s="17" t="s">
        <v>17</v>
      </c>
      <c r="F17" s="21" t="s">
        <v>18</v>
      </c>
      <c r="G17" s="19">
        <v>750</v>
      </c>
      <c r="H17" s="17" t="s">
        <v>19</v>
      </c>
      <c r="I17" s="17" t="s">
        <v>14</v>
      </c>
      <c r="J17" s="20">
        <f t="shared" si="0"/>
        <v>49700</v>
      </c>
      <c r="K17" s="21" t="s">
        <v>2</v>
      </c>
      <c r="L17" s="13">
        <f t="shared" si="1"/>
        <v>0</v>
      </c>
    </row>
    <row r="18" spans="2:12" s="12" customFormat="1" ht="23.25" customHeight="1">
      <c r="B18" s="22"/>
      <c r="C18" s="17" t="s">
        <v>22</v>
      </c>
      <c r="D18" s="18">
        <v>14</v>
      </c>
      <c r="E18" s="17" t="s">
        <v>17</v>
      </c>
      <c r="F18" s="21" t="s">
        <v>18</v>
      </c>
      <c r="G18" s="19">
        <v>585</v>
      </c>
      <c r="H18" s="17" t="s">
        <v>19</v>
      </c>
      <c r="I18" s="17" t="s">
        <v>14</v>
      </c>
      <c r="J18" s="20">
        <f t="shared" si="0"/>
        <v>49700</v>
      </c>
      <c r="K18" s="21" t="s">
        <v>2</v>
      </c>
      <c r="L18" s="13">
        <f t="shared" si="1"/>
        <v>0</v>
      </c>
    </row>
    <row r="19" spans="2:12" s="12" customFormat="1" ht="23.25" customHeight="1">
      <c r="B19" s="22"/>
      <c r="C19" s="17" t="s">
        <v>22</v>
      </c>
      <c r="D19" s="18">
        <v>9</v>
      </c>
      <c r="E19" s="17" t="s">
        <v>17</v>
      </c>
      <c r="F19" s="21" t="s">
        <v>18</v>
      </c>
      <c r="G19" s="19">
        <v>375</v>
      </c>
      <c r="H19" s="17" t="s">
        <v>19</v>
      </c>
      <c r="I19" s="17" t="s">
        <v>14</v>
      </c>
      <c r="J19" s="20">
        <f t="shared" si="0"/>
        <v>49700</v>
      </c>
      <c r="K19" s="21" t="s">
        <v>2</v>
      </c>
      <c r="L19" s="13">
        <f t="shared" si="1"/>
        <v>0</v>
      </c>
    </row>
    <row r="20" spans="2:12" s="12" customFormat="1" ht="23.25" customHeight="1">
      <c r="B20" s="22"/>
      <c r="C20" s="17" t="s">
        <v>22</v>
      </c>
      <c r="D20" s="18">
        <v>8</v>
      </c>
      <c r="E20" s="17" t="s">
        <v>17</v>
      </c>
      <c r="F20" s="21" t="s">
        <v>18</v>
      </c>
      <c r="G20" s="19">
        <v>333</v>
      </c>
      <c r="H20" s="17" t="s">
        <v>19</v>
      </c>
      <c r="I20" s="17" t="s">
        <v>14</v>
      </c>
      <c r="J20" s="20">
        <f t="shared" si="0"/>
        <v>49700</v>
      </c>
      <c r="K20" s="21" t="s">
        <v>2</v>
      </c>
      <c r="L20" s="13">
        <f t="shared" si="1"/>
        <v>0</v>
      </c>
    </row>
  </sheetData>
  <sheetProtection password="E35F" sheet="1"/>
  <mergeCells count="1">
    <mergeCell ref="B8:L8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Informatik tpc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Kempf, Philip</dc:creator>
  <cp:keywords/>
  <dc:description/>
  <cp:lastModifiedBy>Kempf, Philip</cp:lastModifiedBy>
  <dcterms:created xsi:type="dcterms:W3CDTF">2012-04-02T11:58:27Z</dcterms:created>
  <dcterms:modified xsi:type="dcterms:W3CDTF">2012-04-03T17:38:23Z</dcterms:modified>
  <cp:category/>
  <cp:version/>
  <cp:contentType/>
  <cp:contentStatus/>
</cp:coreProperties>
</file>